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chalska\Desktop\BO 2023\Zadanie nr 97 _energetyczny ogród KPT\"/>
    </mc:Choice>
  </mc:AlternateContent>
  <bookViews>
    <workbookView xWindow="0" yWindow="0" windowWidth="20460" windowHeight="1071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16" i="1"/>
  <c r="K17" i="1"/>
  <c r="K18" i="1"/>
  <c r="K15" i="1"/>
  <c r="K19" i="1" s="1"/>
  <c r="K9" i="1"/>
  <c r="K10" i="1" s="1"/>
  <c r="K13" i="1"/>
  <c r="K12" i="1"/>
  <c r="K24" i="1" l="1"/>
</calcChain>
</file>

<file path=xl/sharedStrings.xml><?xml version="1.0" encoding="utf-8"?>
<sst xmlns="http://schemas.openxmlformats.org/spreadsheetml/2006/main" count="35" uniqueCount="27">
  <si>
    <t>WYCENA SZACUNKOWA - ZADANIE BUDŻET OBYWATELSKI NR 97 2022 Energetyczny ogród</t>
  </si>
  <si>
    <t>suma</t>
  </si>
  <si>
    <t>wartość brutto [zł</t>
  </si>
  <si>
    <t xml:space="preserve">LP </t>
  </si>
  <si>
    <t>OKREŚLENIE TOWARU, USŁUGI</t>
  </si>
  <si>
    <t xml:space="preserve"> OPIS</t>
  </si>
  <si>
    <r>
      <rPr>
        <sz val="9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Ilość założenia </t>
    </r>
  </si>
  <si>
    <t>Jednostka obmiaru</t>
  </si>
  <si>
    <t>wycena brutto [zł] jednostkowa</t>
  </si>
  <si>
    <t>PRACE
PRZYGOTOWAWCZE</t>
  </si>
  <si>
    <t>uprzątnięcie/zdjęcie darni/niwelacja</t>
  </si>
  <si>
    <t>m2</t>
  </si>
  <si>
    <t xml:space="preserve">1. </t>
  </si>
  <si>
    <t>MAŁA ARCHITEKTURA</t>
  </si>
  <si>
    <t>tablica informacyjna</t>
  </si>
  <si>
    <t>szt.</t>
  </si>
  <si>
    <t>0.</t>
  </si>
  <si>
    <t>2.</t>
  </si>
  <si>
    <t>TEREN OBJĘTY ZADANIEM</t>
  </si>
  <si>
    <t>łąka kwietna</t>
  </si>
  <si>
    <t>nasadzenie żywopłotowe (tunel)</t>
  </si>
  <si>
    <t>nasadzenia kopułowe</t>
  </si>
  <si>
    <t>rabaty byliny / trawy</t>
  </si>
  <si>
    <t xml:space="preserve">3. </t>
  </si>
  <si>
    <t>DOKUMENTACJA</t>
  </si>
  <si>
    <t xml:space="preserve">projekt </t>
  </si>
  <si>
    <t>SUMA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</si>
</sst>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K27"/>
  <sheetViews>
    <sheetView tabSelected="1" topLeftCell="A4" workbookViewId="0">
      <selection activeCell="G12" sqref="G12"/>
    </sheetView>
  </sheetViews>
  <sheetFormatPr defaultRowHeight="15" x14ac:dyDescent="0.25"/>
  <cols>
    <col min="5" max="5" width="5" customWidth="1"/>
    <col min="6" max="6" width="24.7109375" customWidth="1"/>
    <col min="7" max="7" width="24.140625" customWidth="1"/>
    <col min="8" max="8" width="15" customWidth="1"/>
    <col min="9" max="9" width="13.140625" customWidth="1"/>
    <col min="10" max="10" width="12.42578125" customWidth="1"/>
    <col min="11" max="11" width="16.7109375" customWidth="1"/>
  </cols>
  <sheetData>
    <row r="5" spans="5:11" x14ac:dyDescent="0.25">
      <c r="E5" s="1" t="s">
        <v>0</v>
      </c>
    </row>
    <row r="6" spans="5:11" ht="30" x14ac:dyDescent="0.25">
      <c r="E6" s="4" t="s">
        <v>3</v>
      </c>
      <c r="F6" s="5" t="s">
        <v>4</v>
      </c>
      <c r="G6" s="5" t="s">
        <v>5</v>
      </c>
      <c r="H6" s="6" t="s">
        <v>6</v>
      </c>
      <c r="I6" s="5" t="s">
        <v>7</v>
      </c>
      <c r="J6" s="6" t="s">
        <v>8</v>
      </c>
      <c r="K6" s="6" t="s">
        <v>2</v>
      </c>
    </row>
    <row r="7" spans="5:11" x14ac:dyDescent="0.25">
      <c r="E7">
        <v>1</v>
      </c>
      <c r="F7">
        <v>2</v>
      </c>
      <c r="G7">
        <v>3</v>
      </c>
      <c r="H7">
        <v>4</v>
      </c>
      <c r="I7">
        <v>5</v>
      </c>
      <c r="J7">
        <v>6</v>
      </c>
      <c r="K7">
        <v>7</v>
      </c>
    </row>
    <row r="8" spans="5:11" ht="30" x14ac:dyDescent="0.25">
      <c r="E8" s="2" t="s">
        <v>16</v>
      </c>
      <c r="F8" s="3" t="s">
        <v>9</v>
      </c>
      <c r="G8" s="3"/>
    </row>
    <row r="9" spans="5:11" ht="60" x14ac:dyDescent="0.25">
      <c r="E9" s="2"/>
      <c r="G9" s="3" t="s">
        <v>10</v>
      </c>
      <c r="H9">
        <v>150</v>
      </c>
      <c r="I9" t="s">
        <v>11</v>
      </c>
      <c r="J9" s="2">
        <v>40</v>
      </c>
      <c r="K9">
        <f>H9*J9</f>
        <v>6000</v>
      </c>
    </row>
    <row r="10" spans="5:11" x14ac:dyDescent="0.25">
      <c r="E10" s="2"/>
      <c r="G10" s="8" t="s">
        <v>1</v>
      </c>
      <c r="H10" s="7"/>
      <c r="I10" s="7"/>
      <c r="J10" s="7"/>
      <c r="K10" s="7">
        <f>K9</f>
        <v>6000</v>
      </c>
    </row>
    <row r="11" spans="5:11" x14ac:dyDescent="0.25">
      <c r="E11" t="s">
        <v>12</v>
      </c>
      <c r="F11" t="s">
        <v>13</v>
      </c>
      <c r="G11" s="3"/>
    </row>
    <row r="12" spans="5:11" ht="30" x14ac:dyDescent="0.25">
      <c r="G12" s="3" t="s">
        <v>14</v>
      </c>
      <c r="H12">
        <v>5</v>
      </c>
      <c r="I12" t="s">
        <v>15</v>
      </c>
      <c r="J12">
        <v>2000</v>
      </c>
      <c r="K12">
        <f>H12*J12</f>
        <v>10000</v>
      </c>
    </row>
    <row r="13" spans="5:11" x14ac:dyDescent="0.25">
      <c r="G13" s="8" t="s">
        <v>1</v>
      </c>
      <c r="H13" s="7"/>
      <c r="I13" s="7"/>
      <c r="J13" s="7"/>
      <c r="K13" s="7">
        <f>K12</f>
        <v>10000</v>
      </c>
    </row>
    <row r="14" spans="5:11" x14ac:dyDescent="0.25">
      <c r="E14" t="s">
        <v>17</v>
      </c>
      <c r="F14" t="s">
        <v>18</v>
      </c>
      <c r="G14" s="3"/>
    </row>
    <row r="15" spans="5:11" x14ac:dyDescent="0.25">
      <c r="G15" s="3" t="s">
        <v>19</v>
      </c>
      <c r="H15">
        <v>50</v>
      </c>
      <c r="I15" t="s">
        <v>11</v>
      </c>
      <c r="J15">
        <v>100</v>
      </c>
      <c r="K15">
        <f>H15*J15</f>
        <v>5000</v>
      </c>
    </row>
    <row r="16" spans="5:11" ht="45" x14ac:dyDescent="0.25">
      <c r="G16" s="3" t="s">
        <v>20</v>
      </c>
      <c r="H16">
        <v>300</v>
      </c>
      <c r="I16" t="s">
        <v>11</v>
      </c>
      <c r="J16">
        <v>90</v>
      </c>
      <c r="K16">
        <f t="shared" ref="K16:K18" si="0">H16*J16</f>
        <v>27000</v>
      </c>
    </row>
    <row r="17" spans="5:11" ht="30" x14ac:dyDescent="0.25">
      <c r="G17" s="3" t="s">
        <v>21</v>
      </c>
      <c r="H17">
        <v>60</v>
      </c>
      <c r="I17" t="s">
        <v>11</v>
      </c>
      <c r="J17">
        <v>90</v>
      </c>
      <c r="K17">
        <f t="shared" si="0"/>
        <v>5400</v>
      </c>
    </row>
    <row r="18" spans="5:11" ht="30" x14ac:dyDescent="0.25">
      <c r="G18" s="3" t="s">
        <v>22</v>
      </c>
      <c r="H18">
        <v>100</v>
      </c>
      <c r="I18" t="s">
        <v>11</v>
      </c>
      <c r="J18">
        <v>340</v>
      </c>
      <c r="K18">
        <f t="shared" si="0"/>
        <v>34000</v>
      </c>
    </row>
    <row r="19" spans="5:11" x14ac:dyDescent="0.25">
      <c r="G19" s="8" t="s">
        <v>1</v>
      </c>
      <c r="H19" s="7"/>
      <c r="I19" s="7"/>
      <c r="J19" s="7"/>
      <c r="K19" s="7">
        <f>SUM(K15:K18)</f>
        <v>71400</v>
      </c>
    </row>
    <row r="20" spans="5:11" x14ac:dyDescent="0.25">
      <c r="E20" t="s">
        <v>23</v>
      </c>
      <c r="F20" t="s">
        <v>24</v>
      </c>
      <c r="G20" s="3"/>
    </row>
    <row r="21" spans="5:11" x14ac:dyDescent="0.25">
      <c r="G21" s="3" t="s">
        <v>25</v>
      </c>
      <c r="H21">
        <v>1</v>
      </c>
      <c r="I21" t="s">
        <v>15</v>
      </c>
      <c r="J21">
        <v>5680</v>
      </c>
      <c r="K21">
        <f t="shared" ref="K21" si="1">H21*J21</f>
        <v>5680</v>
      </c>
    </row>
    <row r="22" spans="5:11" x14ac:dyDescent="0.25">
      <c r="G22" s="8" t="s">
        <v>1</v>
      </c>
      <c r="K22" s="7">
        <f>SUM(K21)</f>
        <v>5680</v>
      </c>
    </row>
    <row r="23" spans="5:11" x14ac:dyDescent="0.25">
      <c r="G23" s="3"/>
    </row>
    <row r="24" spans="5:11" ht="30" x14ac:dyDescent="0.25">
      <c r="G24" s="3" t="s">
        <v>26</v>
      </c>
      <c r="K24">
        <f>SUM(K22,K19,K13,K10)</f>
        <v>93080</v>
      </c>
    </row>
    <row r="25" spans="5:11" x14ac:dyDescent="0.25">
      <c r="G25" s="3"/>
    </row>
    <row r="26" spans="5:11" x14ac:dyDescent="0.25">
      <c r="G26" s="3"/>
    </row>
    <row r="27" spans="5:11" x14ac:dyDescent="0.25">
      <c r="G2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Lichosik</dc:creator>
  <cp:lastModifiedBy>agnieszka michalska</cp:lastModifiedBy>
  <dcterms:created xsi:type="dcterms:W3CDTF">2022-08-06T13:30:31Z</dcterms:created>
  <dcterms:modified xsi:type="dcterms:W3CDTF">2022-08-08T10:05:09Z</dcterms:modified>
</cp:coreProperties>
</file>